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tz.bansag.VAIS\Desktop\"/>
    </mc:Choice>
  </mc:AlternateContent>
  <xr:revisionPtr revIDLastSave="0" documentId="13_ncr:1_{F968C95E-8583-47B0-9441-C8C5778E929F}" xr6:coauthVersionLast="45" xr6:coauthVersionMax="45" xr10:uidLastSave="{00000000-0000-0000-0000-000000000000}"/>
  <bookViews>
    <workbookView xWindow="-120" yWindow="-120" windowWidth="20730" windowHeight="11160" activeTab="1" xr2:uid="{A1E07C0A-17D9-4952-AB7D-214B71A261C0}"/>
  </bookViews>
  <sheets>
    <sheet name="Demo" sheetId="4" r:id="rId1"/>
    <sheet name="10G8" sheetId="3" r:id="rId2"/>
    <sheet name="10G6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4" l="1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4" i="4"/>
  <c r="O28" i="4"/>
  <c r="M28" i="4"/>
  <c r="L28" i="4"/>
  <c r="N28" i="4" s="1"/>
  <c r="O27" i="4"/>
  <c r="M27" i="4"/>
  <c r="L27" i="4"/>
  <c r="N27" i="4" s="1"/>
  <c r="M26" i="4"/>
  <c r="L26" i="4"/>
  <c r="N26" i="4" s="1"/>
  <c r="O25" i="4"/>
  <c r="M25" i="4"/>
  <c r="L25" i="4"/>
  <c r="N25" i="4" s="1"/>
  <c r="O24" i="4"/>
  <c r="M24" i="4"/>
  <c r="L24" i="4"/>
  <c r="N24" i="4" s="1"/>
  <c r="O23" i="4"/>
  <c r="M23" i="4"/>
  <c r="L23" i="4"/>
  <c r="N23" i="4" s="1"/>
  <c r="O22" i="4"/>
  <c r="M22" i="4"/>
  <c r="L22" i="4"/>
  <c r="N22" i="4" s="1"/>
  <c r="O21" i="4"/>
  <c r="M21" i="4"/>
  <c r="L21" i="4"/>
  <c r="N21" i="4" s="1"/>
  <c r="O20" i="4"/>
  <c r="M20" i="4"/>
  <c r="L20" i="4"/>
  <c r="N20" i="4" s="1"/>
  <c r="N19" i="4"/>
  <c r="M19" i="4"/>
  <c r="L19" i="4"/>
  <c r="O18" i="4"/>
  <c r="N18" i="4"/>
  <c r="M18" i="4"/>
  <c r="L18" i="4"/>
  <c r="O17" i="4"/>
  <c r="N17" i="4"/>
  <c r="M17" i="4"/>
  <c r="L17" i="4"/>
  <c r="O16" i="4"/>
  <c r="N16" i="4"/>
  <c r="M16" i="4"/>
  <c r="L16" i="4"/>
  <c r="O15" i="4"/>
  <c r="N15" i="4"/>
  <c r="M15" i="4"/>
  <c r="L15" i="4"/>
  <c r="O14" i="4"/>
  <c r="N14" i="4"/>
  <c r="M14" i="4"/>
  <c r="L14" i="4"/>
  <c r="O13" i="4"/>
  <c r="N13" i="4"/>
  <c r="M13" i="4"/>
  <c r="L13" i="4"/>
  <c r="O12" i="4"/>
  <c r="N12" i="4"/>
  <c r="M12" i="4"/>
  <c r="L12" i="4"/>
  <c r="O11" i="4"/>
  <c r="N11" i="4"/>
  <c r="M11" i="4"/>
  <c r="L11" i="4"/>
  <c r="O10" i="4"/>
  <c r="N10" i="4"/>
  <c r="M10" i="4"/>
  <c r="L10" i="4"/>
  <c r="N9" i="4"/>
  <c r="M9" i="4"/>
  <c r="L9" i="4"/>
  <c r="O8" i="4"/>
  <c r="N8" i="4"/>
  <c r="M8" i="4"/>
  <c r="L8" i="4"/>
  <c r="O7" i="4"/>
  <c r="N7" i="4"/>
  <c r="M7" i="4"/>
  <c r="L7" i="4"/>
  <c r="O6" i="4"/>
  <c r="N6" i="4"/>
  <c r="M6" i="4"/>
  <c r="L6" i="4"/>
  <c r="O5" i="4"/>
  <c r="N5" i="4"/>
  <c r="M5" i="4"/>
  <c r="L5" i="4"/>
  <c r="O4" i="4"/>
  <c r="N4" i="4"/>
  <c r="M4" i="4"/>
  <c r="L4" i="4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</calcChain>
</file>

<file path=xl/sharedStrings.xml><?xml version="1.0" encoding="utf-8"?>
<sst xmlns="http://schemas.openxmlformats.org/spreadsheetml/2006/main" count="444" uniqueCount="142">
  <si>
    <t>COUNT</t>
  </si>
  <si>
    <t>MAX</t>
  </si>
  <si>
    <t>MIN</t>
  </si>
  <si>
    <t>CLASS AVERAGE</t>
  </si>
  <si>
    <t>VY</t>
  </si>
  <si>
    <t xml:space="preserve"> BẠCH </t>
  </si>
  <si>
    <t>NGUYỄN</t>
  </si>
  <si>
    <t>10.G.6A</t>
  </si>
  <si>
    <t>C192209004</t>
  </si>
  <si>
    <t>TRIẾT</t>
  </si>
  <si>
    <t xml:space="preserve"> CHIÊU </t>
  </si>
  <si>
    <t>C192209003</t>
  </si>
  <si>
    <t>TUẤN</t>
  </si>
  <si>
    <t xml:space="preserve"> NGỌC ANH </t>
  </si>
  <si>
    <t>VŨ</t>
  </si>
  <si>
    <t>C192209002</t>
  </si>
  <si>
    <t>CHÂU</t>
  </si>
  <si>
    <t xml:space="preserve"> VÕ PHƯƠNG </t>
  </si>
  <si>
    <t>C182208026</t>
  </si>
  <si>
    <t xml:space="preserve"> NGUYÊN </t>
  </si>
  <si>
    <t>C162206024</t>
  </si>
  <si>
    <t>MINH</t>
  </si>
  <si>
    <t xml:space="preserve"> NGUYỄN NHÃ </t>
  </si>
  <si>
    <t>PHAN</t>
  </si>
  <si>
    <t>C162206013</t>
  </si>
  <si>
    <t>LINH</t>
  </si>
  <si>
    <t xml:space="preserve"> HOÀNG TỐ </t>
  </si>
  <si>
    <t>C162206005</t>
  </si>
  <si>
    <t>HÀ</t>
  </si>
  <si>
    <t>PHẠM</t>
  </si>
  <si>
    <t>C162206004</t>
  </si>
  <si>
    <t>SƠN</t>
  </si>
  <si>
    <t xml:space="preserve"> HÒA HƯƠNG </t>
  </si>
  <si>
    <t>MAI</t>
  </si>
  <si>
    <t>C161806026</t>
  </si>
  <si>
    <t>TUYẾN</t>
  </si>
  <si>
    <t xml:space="preserve"> NGUYỄN KHÁNH </t>
  </si>
  <si>
    <t>C161806006</t>
  </si>
  <si>
    <t>PHÚ</t>
  </si>
  <si>
    <t xml:space="preserve"> CẢNH </t>
  </si>
  <si>
    <t>LỮ</t>
  </si>
  <si>
    <t>C160806003</t>
  </si>
  <si>
    <t>NGUYÊN</t>
  </si>
  <si>
    <t xml:space="preserve"> HUỲNH DIỄM </t>
  </si>
  <si>
    <t>LÊ</t>
  </si>
  <si>
    <t>C140804001</t>
  </si>
  <si>
    <t>PHƯƠNG</t>
  </si>
  <si>
    <t xml:space="preserve"> VĂN </t>
  </si>
  <si>
    <t>ĐÀO</t>
  </si>
  <si>
    <t>C120702002</t>
  </si>
  <si>
    <t>KHÁNH</t>
  </si>
  <si>
    <t xml:space="preserve"> ANH </t>
  </si>
  <si>
    <t>C111801003</t>
  </si>
  <si>
    <t>NAM</t>
  </si>
  <si>
    <t xml:space="preserve"> MỸ </t>
  </si>
  <si>
    <t>C111501010</t>
  </si>
  <si>
    <t>HÂN</t>
  </si>
  <si>
    <t>C111501001</t>
  </si>
  <si>
    <t>GIANG</t>
  </si>
  <si>
    <t xml:space="preserve"> HỮU AN </t>
  </si>
  <si>
    <t>DƯƠNG</t>
  </si>
  <si>
    <t>C110701043</t>
  </si>
  <si>
    <t>THÔNG</t>
  </si>
  <si>
    <t xml:space="preserve"> GIA </t>
  </si>
  <si>
    <t>HOÀNG</t>
  </si>
  <si>
    <t>C110701021</t>
  </si>
  <si>
    <t>KHOA</t>
  </si>
  <si>
    <t xml:space="preserve"> TRUNG </t>
  </si>
  <si>
    <t>TRẦN</t>
  </si>
  <si>
    <t>C110701020</t>
  </si>
  <si>
    <t>KHÔI</t>
  </si>
  <si>
    <t xml:space="preserve"> MINH </t>
  </si>
  <si>
    <t>C110701019</t>
  </si>
  <si>
    <t xml:space="preserve"> NGỌC BẢO </t>
  </si>
  <si>
    <t>BÙI</t>
  </si>
  <si>
    <t>C110701014</t>
  </si>
  <si>
    <t>VINH</t>
  </si>
  <si>
    <t xml:space="preserve"> AISTE </t>
  </si>
  <si>
    <t>C110701004</t>
  </si>
  <si>
    <t>TÚ</t>
  </si>
  <si>
    <t xml:space="preserve"> ĐÔNG </t>
  </si>
  <si>
    <t>C090200046</t>
  </si>
  <si>
    <t xml:space="preserve"> THỊ MINH </t>
  </si>
  <si>
    <t>ĐẠI</t>
  </si>
  <si>
    <t>C080400004</t>
  </si>
  <si>
    <t>THƯ</t>
  </si>
  <si>
    <t>LẠI</t>
  </si>
  <si>
    <t>C080200101</t>
  </si>
  <si>
    <t>AVERAGE 2</t>
  </si>
  <si>
    <t>AVERAGE 1</t>
  </si>
  <si>
    <t>SUM</t>
  </si>
  <si>
    <t>4th Marking</t>
  </si>
  <si>
    <t>3rd Marking</t>
  </si>
  <si>
    <t>2nd Marking</t>
  </si>
  <si>
    <t>1st Marking</t>
  </si>
  <si>
    <t>Fore Name</t>
  </si>
  <si>
    <t>Middle Name</t>
  </si>
  <si>
    <t>Sur Name</t>
  </si>
  <si>
    <t>Class</t>
  </si>
  <si>
    <t>Student Code</t>
  </si>
  <si>
    <t>No.</t>
  </si>
  <si>
    <t>Using Functions &amp; Conditional Formatting</t>
  </si>
  <si>
    <t>Using Formula</t>
  </si>
  <si>
    <t>VIETNAM AUSTRALIA INTERNATIONAL SCHOOL</t>
  </si>
  <si>
    <t>10.G.8A</t>
  </si>
  <si>
    <t>C202210003</t>
  </si>
  <si>
    <t>TRƯƠNG</t>
  </si>
  <si>
    <t>C182208008</t>
  </si>
  <si>
    <t>ĐỖ</t>
  </si>
  <si>
    <t>C172207017</t>
  </si>
  <si>
    <t>VƯƠNG</t>
  </si>
  <si>
    <t>C172207003</t>
  </si>
  <si>
    <t>C171807005</t>
  </si>
  <si>
    <t>C162206018</t>
  </si>
  <si>
    <t>C162206006</t>
  </si>
  <si>
    <t>C162206003</t>
  </si>
  <si>
    <t>C161806035</t>
  </si>
  <si>
    <t>C160806004</t>
  </si>
  <si>
    <t>C160806002</t>
  </si>
  <si>
    <t>C160806001</t>
  </si>
  <si>
    <t>C140804009</t>
  </si>
  <si>
    <t>C131803007</t>
  </si>
  <si>
    <t>C130703004</t>
  </si>
  <si>
    <t>C130703002</t>
  </si>
  <si>
    <t>C130703001</t>
  </si>
  <si>
    <t>C111501020</t>
  </si>
  <si>
    <t>C111501011</t>
  </si>
  <si>
    <t>C111501009</t>
  </si>
  <si>
    <t>KSOR</t>
  </si>
  <si>
    <t>C110901005</t>
  </si>
  <si>
    <t>C110801007</t>
  </si>
  <si>
    <t>C110701034</t>
  </si>
  <si>
    <t>C110701026</t>
  </si>
  <si>
    <t>C080200109</t>
  </si>
  <si>
    <t>Using Function</t>
  </si>
  <si>
    <t>MERGING CELLS</t>
  </si>
  <si>
    <t>BASIC ARITHMETIC</t>
  </si>
  <si>
    <t>WRAPPING TEXTS</t>
  </si>
  <si>
    <t>SHOW THE FORMULAS</t>
  </si>
  <si>
    <t>Name:</t>
  </si>
  <si>
    <t>Grade: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</si>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</sst>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8AD83-54A7-43C2-BC32-F8BBAB9546B9}">
  <dimension ref="A1:Q37"/>
  <sheetViews>
    <sheetView topLeftCell="A13" workbookViewId="0">
      <selection activeCell="E38" sqref="E38"/>
    </sheetView>
  </sheetViews>
  <sheetFormatPr defaultRowHeight="15" x14ac:dyDescent="0.25"/>
  <cols>
    <col min="2" max="2" width="13.140625" bestFit="1" customWidth="1"/>
    <col min="3" max="3" width="7.7109375" bestFit="1" customWidth="1"/>
    <col min="4" max="4" width="9.5703125" bestFit="1" customWidth="1"/>
    <col min="5" max="5" width="15.140625" bestFit="1" customWidth="1"/>
    <col min="6" max="6" width="10.7109375" bestFit="1" customWidth="1"/>
    <col min="14" max="14" width="13.7109375" bestFit="1" customWidth="1"/>
    <col min="15" max="15" width="14.140625" bestFit="1" customWidth="1"/>
    <col min="17" max="17" width="28.140625" customWidth="1"/>
  </cols>
  <sheetData>
    <row r="1" spans="1:17" x14ac:dyDescent="0.25">
      <c r="B1" t="s">
        <v>103</v>
      </c>
    </row>
    <row r="2" spans="1:17" x14ac:dyDescent="0.25">
      <c r="N2" t="s">
        <v>102</v>
      </c>
      <c r="O2" t="s">
        <v>101</v>
      </c>
    </row>
    <row r="3" spans="1:17" x14ac:dyDescent="0.25">
      <c r="A3" t="s">
        <v>100</v>
      </c>
      <c r="B3" s="2" t="s">
        <v>99</v>
      </c>
      <c r="C3" s="2" t="s">
        <v>98</v>
      </c>
      <c r="D3" s="2" t="s">
        <v>97</v>
      </c>
      <c r="E3" s="2" t="s">
        <v>96</v>
      </c>
      <c r="F3" s="2" t="s">
        <v>95</v>
      </c>
      <c r="G3" s="2" t="s">
        <v>94</v>
      </c>
      <c r="H3" s="2" t="s">
        <v>93</v>
      </c>
      <c r="I3" s="2" t="s">
        <v>92</v>
      </c>
      <c r="J3" s="2" t="s">
        <v>91</v>
      </c>
      <c r="L3" s="2" t="s">
        <v>90</v>
      </c>
      <c r="M3" s="2" t="s">
        <v>0</v>
      </c>
      <c r="N3" s="2" t="s">
        <v>89</v>
      </c>
      <c r="O3" s="2" t="s">
        <v>88</v>
      </c>
    </row>
    <row r="4" spans="1:17" x14ac:dyDescent="0.25">
      <c r="A4">
        <v>1</v>
      </c>
      <c r="B4" t="s">
        <v>87</v>
      </c>
      <c r="C4" t="s">
        <v>7</v>
      </c>
      <c r="D4" t="s">
        <v>86</v>
      </c>
      <c r="E4" t="s">
        <v>71</v>
      </c>
      <c r="F4" t="s">
        <v>85</v>
      </c>
      <c r="G4" s="1">
        <v>87</v>
      </c>
      <c r="H4" s="1">
        <v>87</v>
      </c>
      <c r="I4" s="1">
        <v>87</v>
      </c>
      <c r="J4" s="1">
        <v>87</v>
      </c>
      <c r="L4" s="1">
        <f t="shared" ref="L4:L28" si="0">SUM(G4:J4)</f>
        <v>348</v>
      </c>
      <c r="M4">
        <f t="shared" ref="M4:M28" si="1">COUNT(G4:J4)</f>
        <v>4</v>
      </c>
      <c r="N4">
        <f t="shared" ref="N4:N28" si="2">L4/4</f>
        <v>87</v>
      </c>
      <c r="O4" s="1">
        <f>AVERAGE(G4:J4)</f>
        <v>87</v>
      </c>
      <c r="Q4" t="str">
        <f>IF(O4&gt;=50," TARGET REACHED", "STRIVE TO REACH TARGET")</f>
        <v xml:space="preserve"> TARGET REACHED</v>
      </c>
    </row>
    <row r="5" spans="1:17" x14ac:dyDescent="0.25">
      <c r="A5">
        <v>2</v>
      </c>
      <c r="B5" t="s">
        <v>84</v>
      </c>
      <c r="C5" t="s">
        <v>7</v>
      </c>
      <c r="D5" t="s">
        <v>83</v>
      </c>
      <c r="E5" t="s">
        <v>82</v>
      </c>
      <c r="F5" t="s">
        <v>70</v>
      </c>
      <c r="G5" s="1">
        <v>89</v>
      </c>
      <c r="H5" s="1">
        <v>89</v>
      </c>
      <c r="I5" s="1">
        <v>89</v>
      </c>
      <c r="J5" s="1">
        <v>90</v>
      </c>
      <c r="L5" s="1">
        <f t="shared" si="0"/>
        <v>357</v>
      </c>
      <c r="M5">
        <f t="shared" si="1"/>
        <v>4</v>
      </c>
      <c r="N5">
        <f t="shared" si="2"/>
        <v>89.25</v>
      </c>
      <c r="O5" s="1">
        <f>AVERAGE(G5:J5)</f>
        <v>89.25</v>
      </c>
      <c r="Q5" t="str">
        <f t="shared" ref="Q5:Q28" si="3">IF(O5&gt;=50," TARGET REACHED", "STRIVE TO REACH TARGET")</f>
        <v xml:space="preserve"> TARGET REACHED</v>
      </c>
    </row>
    <row r="6" spans="1:17" x14ac:dyDescent="0.25">
      <c r="B6" t="s">
        <v>81</v>
      </c>
      <c r="C6" t="s">
        <v>7</v>
      </c>
      <c r="D6" t="s">
        <v>6</v>
      </c>
      <c r="E6" t="s">
        <v>80</v>
      </c>
      <c r="F6" t="s">
        <v>79</v>
      </c>
      <c r="G6" s="1">
        <v>67</v>
      </c>
      <c r="H6" s="1">
        <v>67</v>
      </c>
      <c r="I6" s="1">
        <v>67</v>
      </c>
      <c r="J6" s="1">
        <v>84</v>
      </c>
      <c r="L6" s="1">
        <f t="shared" si="0"/>
        <v>285</v>
      </c>
      <c r="M6">
        <f t="shared" si="1"/>
        <v>4</v>
      </c>
      <c r="N6">
        <f t="shared" si="2"/>
        <v>71.25</v>
      </c>
      <c r="O6" s="1">
        <f>AVERAGE(G6:J6)</f>
        <v>71.25</v>
      </c>
      <c r="Q6" t="str">
        <f t="shared" si="3"/>
        <v xml:space="preserve"> TARGET REACHED</v>
      </c>
    </row>
    <row r="7" spans="1:17" x14ac:dyDescent="0.25">
      <c r="B7" t="s">
        <v>78</v>
      </c>
      <c r="C7" t="s">
        <v>7</v>
      </c>
      <c r="D7" t="s">
        <v>6</v>
      </c>
      <c r="E7" t="s">
        <v>77</v>
      </c>
      <c r="F7" t="s">
        <v>76</v>
      </c>
      <c r="G7" s="1">
        <v>90</v>
      </c>
      <c r="H7" s="1">
        <v>90</v>
      </c>
      <c r="I7" s="1">
        <v>90</v>
      </c>
      <c r="J7" s="1">
        <v>91</v>
      </c>
      <c r="L7" s="1">
        <f t="shared" si="0"/>
        <v>361</v>
      </c>
      <c r="M7">
        <f t="shared" si="1"/>
        <v>4</v>
      </c>
      <c r="N7">
        <f t="shared" si="2"/>
        <v>90.25</v>
      </c>
      <c r="O7" s="1">
        <f>AVERAGE(G7:J7)</f>
        <v>90.25</v>
      </c>
      <c r="Q7" t="str">
        <f t="shared" si="3"/>
        <v xml:space="preserve"> TARGET REACHED</v>
      </c>
    </row>
    <row r="8" spans="1:17" x14ac:dyDescent="0.25">
      <c r="B8" t="s">
        <v>75</v>
      </c>
      <c r="C8" t="s">
        <v>7</v>
      </c>
      <c r="D8" t="s">
        <v>74</v>
      </c>
      <c r="E8" t="s">
        <v>73</v>
      </c>
      <c r="F8" t="s">
        <v>42</v>
      </c>
      <c r="G8" s="1">
        <v>80</v>
      </c>
      <c r="H8" s="1">
        <v>83</v>
      </c>
      <c r="I8" s="1">
        <v>80</v>
      </c>
      <c r="J8" s="1">
        <v>89.5</v>
      </c>
      <c r="L8" s="1">
        <f t="shared" si="0"/>
        <v>332.5</v>
      </c>
      <c r="M8">
        <f t="shared" si="1"/>
        <v>4</v>
      </c>
      <c r="N8">
        <f t="shared" si="2"/>
        <v>83.125</v>
      </c>
      <c r="O8" s="1">
        <f>AVERAGE(G8:J8)</f>
        <v>83.125</v>
      </c>
      <c r="Q8" t="str">
        <f t="shared" si="3"/>
        <v xml:space="preserve"> TARGET REACHED</v>
      </c>
    </row>
    <row r="9" spans="1:17" x14ac:dyDescent="0.25">
      <c r="B9" t="s">
        <v>72</v>
      </c>
      <c r="C9" t="s">
        <v>7</v>
      </c>
      <c r="D9" t="s">
        <v>6</v>
      </c>
      <c r="E9" t="s">
        <v>71</v>
      </c>
      <c r="F9" t="s">
        <v>70</v>
      </c>
      <c r="G9" s="1">
        <v>78.7</v>
      </c>
      <c r="H9" s="1">
        <v>83.5</v>
      </c>
      <c r="I9" s="1">
        <v>78.7</v>
      </c>
      <c r="J9" s="1">
        <v>90.1</v>
      </c>
      <c r="L9" s="1">
        <f t="shared" si="0"/>
        <v>331</v>
      </c>
      <c r="M9">
        <f t="shared" si="1"/>
        <v>4</v>
      </c>
      <c r="N9">
        <f t="shared" si="2"/>
        <v>82.75</v>
      </c>
      <c r="O9" s="1">
        <v>40</v>
      </c>
      <c r="Q9" t="str">
        <f t="shared" si="3"/>
        <v>STRIVE TO REACH TARGET</v>
      </c>
    </row>
    <row r="10" spans="1:17" x14ac:dyDescent="0.25">
      <c r="B10" t="s">
        <v>69</v>
      </c>
      <c r="C10" t="s">
        <v>7</v>
      </c>
      <c r="D10" t="s">
        <v>68</v>
      </c>
      <c r="E10" t="s">
        <v>67</v>
      </c>
      <c r="F10" t="s">
        <v>66</v>
      </c>
      <c r="G10" s="1">
        <v>77.400000000000006</v>
      </c>
      <c r="H10" s="1">
        <v>84</v>
      </c>
      <c r="I10" s="1">
        <v>77.400000000000006</v>
      </c>
      <c r="J10" s="1">
        <v>90.7</v>
      </c>
      <c r="L10" s="1">
        <f t="shared" si="0"/>
        <v>329.5</v>
      </c>
      <c r="M10">
        <f t="shared" si="1"/>
        <v>4</v>
      </c>
      <c r="N10">
        <f t="shared" si="2"/>
        <v>82.375</v>
      </c>
      <c r="O10" s="1">
        <f t="shared" ref="O10:O18" si="4">AVERAGE(G10:J10)</f>
        <v>82.375</v>
      </c>
      <c r="Q10" t="str">
        <f t="shared" si="3"/>
        <v xml:space="preserve"> TARGET REACHED</v>
      </c>
    </row>
    <row r="11" spans="1:17" x14ac:dyDescent="0.25">
      <c r="B11" t="s">
        <v>65</v>
      </c>
      <c r="C11" t="s">
        <v>7</v>
      </c>
      <c r="D11" t="s">
        <v>64</v>
      </c>
      <c r="E11" t="s">
        <v>63</v>
      </c>
      <c r="F11" t="s">
        <v>62</v>
      </c>
      <c r="G11" s="1">
        <v>76.099999999999994</v>
      </c>
      <c r="H11" s="1">
        <v>84.5</v>
      </c>
      <c r="I11" s="1">
        <v>76.099999999999994</v>
      </c>
      <c r="J11" s="1">
        <v>91.3</v>
      </c>
      <c r="L11" s="1">
        <f t="shared" si="0"/>
        <v>328</v>
      </c>
      <c r="M11">
        <f t="shared" si="1"/>
        <v>4</v>
      </c>
      <c r="N11">
        <f t="shared" si="2"/>
        <v>82</v>
      </c>
      <c r="O11" s="1">
        <f t="shared" si="4"/>
        <v>82</v>
      </c>
      <c r="Q11" t="str">
        <f t="shared" si="3"/>
        <v xml:space="preserve"> TARGET REACHED</v>
      </c>
    </row>
    <row r="12" spans="1:17" x14ac:dyDescent="0.25">
      <c r="B12" t="s">
        <v>61</v>
      </c>
      <c r="C12" t="s">
        <v>7</v>
      </c>
      <c r="D12" t="s">
        <v>60</v>
      </c>
      <c r="E12" t="s">
        <v>59</v>
      </c>
      <c r="F12" t="s">
        <v>58</v>
      </c>
      <c r="G12" s="1">
        <v>74.8</v>
      </c>
      <c r="H12" s="1">
        <v>85</v>
      </c>
      <c r="I12" s="1">
        <v>74.8</v>
      </c>
      <c r="J12" s="1">
        <v>91.9</v>
      </c>
      <c r="L12" s="1">
        <f t="shared" si="0"/>
        <v>326.5</v>
      </c>
      <c r="M12">
        <f t="shared" si="1"/>
        <v>4</v>
      </c>
      <c r="N12">
        <f t="shared" si="2"/>
        <v>81.625</v>
      </c>
      <c r="O12" s="1">
        <f t="shared" si="4"/>
        <v>81.625</v>
      </c>
      <c r="Q12" t="str">
        <f t="shared" si="3"/>
        <v xml:space="preserve"> TARGET REACHED</v>
      </c>
    </row>
    <row r="13" spans="1:17" x14ac:dyDescent="0.25">
      <c r="B13" t="s">
        <v>57</v>
      </c>
      <c r="C13" t="s">
        <v>7</v>
      </c>
      <c r="D13" t="s">
        <v>6</v>
      </c>
      <c r="E13" t="s">
        <v>10</v>
      </c>
      <c r="F13" t="s">
        <v>56</v>
      </c>
      <c r="G13" s="1">
        <v>73.5</v>
      </c>
      <c r="H13" s="1">
        <v>85.5</v>
      </c>
      <c r="I13" s="1">
        <v>85</v>
      </c>
      <c r="J13" s="1">
        <v>92.5</v>
      </c>
      <c r="L13" s="1">
        <f t="shared" si="0"/>
        <v>336.5</v>
      </c>
      <c r="M13">
        <f t="shared" si="1"/>
        <v>4</v>
      </c>
      <c r="N13">
        <f t="shared" si="2"/>
        <v>84.125</v>
      </c>
      <c r="O13" s="1">
        <f t="shared" si="4"/>
        <v>84.125</v>
      </c>
      <c r="Q13" t="str">
        <f t="shared" si="3"/>
        <v xml:space="preserve"> TARGET REACHED</v>
      </c>
    </row>
    <row r="14" spans="1:17" x14ac:dyDescent="0.25">
      <c r="B14" t="s">
        <v>55</v>
      </c>
      <c r="C14" t="s">
        <v>7</v>
      </c>
      <c r="D14" t="s">
        <v>6</v>
      </c>
      <c r="E14" t="s">
        <v>54</v>
      </c>
      <c r="F14" t="s">
        <v>53</v>
      </c>
      <c r="G14" s="1">
        <v>72.2</v>
      </c>
      <c r="H14" s="1">
        <v>83</v>
      </c>
      <c r="I14" s="1">
        <v>88</v>
      </c>
      <c r="J14" s="1">
        <v>93.1</v>
      </c>
      <c r="L14" s="1">
        <f t="shared" si="0"/>
        <v>336.29999999999995</v>
      </c>
      <c r="M14">
        <f t="shared" si="1"/>
        <v>4</v>
      </c>
      <c r="N14">
        <f t="shared" si="2"/>
        <v>84.074999999999989</v>
      </c>
      <c r="O14" s="1">
        <f t="shared" si="4"/>
        <v>84.074999999999989</v>
      </c>
      <c r="Q14" t="str">
        <f t="shared" si="3"/>
        <v xml:space="preserve"> TARGET REACHED</v>
      </c>
    </row>
    <row r="15" spans="1:17" x14ac:dyDescent="0.25">
      <c r="B15" t="s">
        <v>52</v>
      </c>
      <c r="C15" t="s">
        <v>7</v>
      </c>
      <c r="D15" t="s">
        <v>6</v>
      </c>
      <c r="E15" t="s">
        <v>51</v>
      </c>
      <c r="F15" t="s">
        <v>50</v>
      </c>
      <c r="G15" s="1">
        <v>70.900000000000006</v>
      </c>
      <c r="H15" s="1">
        <v>86.5</v>
      </c>
      <c r="I15" s="1">
        <v>84</v>
      </c>
      <c r="J15" s="1">
        <v>93.7</v>
      </c>
      <c r="L15" s="1">
        <f t="shared" si="0"/>
        <v>335.1</v>
      </c>
      <c r="M15">
        <f t="shared" si="1"/>
        <v>4</v>
      </c>
      <c r="N15">
        <f t="shared" si="2"/>
        <v>83.775000000000006</v>
      </c>
      <c r="O15" s="1">
        <f t="shared" si="4"/>
        <v>83.775000000000006</v>
      </c>
      <c r="Q15" t="str">
        <f t="shared" si="3"/>
        <v xml:space="preserve"> TARGET REACHED</v>
      </c>
    </row>
    <row r="16" spans="1:17" x14ac:dyDescent="0.25">
      <c r="B16" t="s">
        <v>49</v>
      </c>
      <c r="C16" t="s">
        <v>7</v>
      </c>
      <c r="D16" t="s">
        <v>48</v>
      </c>
      <c r="E16" t="s">
        <v>47</v>
      </c>
      <c r="F16" t="s">
        <v>46</v>
      </c>
      <c r="G16" s="1">
        <v>69.599999999999994</v>
      </c>
      <c r="H16" s="1">
        <v>87</v>
      </c>
      <c r="I16" s="1">
        <v>69.599999999999994</v>
      </c>
      <c r="J16" s="1">
        <v>94.3</v>
      </c>
      <c r="L16" s="1">
        <f t="shared" si="0"/>
        <v>320.5</v>
      </c>
      <c r="M16">
        <f t="shared" si="1"/>
        <v>4</v>
      </c>
      <c r="N16">
        <f t="shared" si="2"/>
        <v>80.125</v>
      </c>
      <c r="O16" s="1">
        <f t="shared" si="4"/>
        <v>80.125</v>
      </c>
      <c r="Q16" t="str">
        <f t="shared" si="3"/>
        <v xml:space="preserve"> TARGET REACHED</v>
      </c>
    </row>
    <row r="17" spans="2:17" x14ac:dyDescent="0.25">
      <c r="B17" t="s">
        <v>45</v>
      </c>
      <c r="C17" t="s">
        <v>7</v>
      </c>
      <c r="D17" t="s">
        <v>44</v>
      </c>
      <c r="E17" t="s">
        <v>43</v>
      </c>
      <c r="F17" t="s">
        <v>42</v>
      </c>
      <c r="G17" s="1">
        <v>78</v>
      </c>
      <c r="H17" s="1">
        <v>87.5</v>
      </c>
      <c r="I17" s="1">
        <v>78</v>
      </c>
      <c r="J17" s="1">
        <v>94.9</v>
      </c>
      <c r="L17" s="1">
        <f t="shared" si="0"/>
        <v>338.4</v>
      </c>
      <c r="M17">
        <f t="shared" si="1"/>
        <v>4</v>
      </c>
      <c r="N17">
        <f t="shared" si="2"/>
        <v>84.6</v>
      </c>
      <c r="O17" s="1">
        <f t="shared" si="4"/>
        <v>84.6</v>
      </c>
      <c r="Q17" t="str">
        <f t="shared" si="3"/>
        <v xml:space="preserve"> TARGET REACHED</v>
      </c>
    </row>
    <row r="18" spans="2:17" x14ac:dyDescent="0.25">
      <c r="B18" t="s">
        <v>41</v>
      </c>
      <c r="C18" t="s">
        <v>7</v>
      </c>
      <c r="D18" t="s">
        <v>40</v>
      </c>
      <c r="E18" t="s">
        <v>39</v>
      </c>
      <c r="F18" t="s">
        <v>38</v>
      </c>
      <c r="G18" s="1">
        <v>67</v>
      </c>
      <c r="H18" s="1">
        <v>88</v>
      </c>
      <c r="I18" s="1">
        <v>87</v>
      </c>
      <c r="J18" s="1">
        <v>95.5</v>
      </c>
      <c r="L18" s="1">
        <f t="shared" si="0"/>
        <v>337.5</v>
      </c>
      <c r="M18">
        <f t="shared" si="1"/>
        <v>4</v>
      </c>
      <c r="N18">
        <f t="shared" si="2"/>
        <v>84.375</v>
      </c>
      <c r="O18" s="1">
        <f t="shared" si="4"/>
        <v>84.375</v>
      </c>
      <c r="Q18" t="str">
        <f t="shared" si="3"/>
        <v xml:space="preserve"> TARGET REACHED</v>
      </c>
    </row>
    <row r="19" spans="2:17" x14ac:dyDescent="0.25">
      <c r="B19" t="s">
        <v>37</v>
      </c>
      <c r="C19" t="s">
        <v>7</v>
      </c>
      <c r="D19" t="s">
        <v>6</v>
      </c>
      <c r="E19" t="s">
        <v>36</v>
      </c>
      <c r="F19" t="s">
        <v>35</v>
      </c>
      <c r="G19" s="1">
        <v>65.7</v>
      </c>
      <c r="H19" s="1">
        <v>88.5</v>
      </c>
      <c r="I19" s="1">
        <v>90</v>
      </c>
      <c r="J19" s="1">
        <v>88</v>
      </c>
      <c r="L19" s="1">
        <f t="shared" si="0"/>
        <v>332.2</v>
      </c>
      <c r="M19">
        <f t="shared" si="1"/>
        <v>4</v>
      </c>
      <c r="N19">
        <f t="shared" si="2"/>
        <v>83.05</v>
      </c>
      <c r="O19" s="1">
        <v>25</v>
      </c>
      <c r="Q19" t="str">
        <f t="shared" si="3"/>
        <v>STRIVE TO REACH TARGET</v>
      </c>
    </row>
    <row r="20" spans="2:17" x14ac:dyDescent="0.25">
      <c r="B20" t="s">
        <v>34</v>
      </c>
      <c r="C20" t="s">
        <v>7</v>
      </c>
      <c r="D20" t="s">
        <v>33</v>
      </c>
      <c r="E20" t="s">
        <v>32</v>
      </c>
      <c r="F20" t="s">
        <v>31</v>
      </c>
      <c r="G20" s="1">
        <v>64.400000000000006</v>
      </c>
      <c r="H20" s="1">
        <v>89</v>
      </c>
      <c r="I20" s="1">
        <v>84</v>
      </c>
      <c r="J20" s="1">
        <v>80</v>
      </c>
      <c r="L20" s="1">
        <f t="shared" si="0"/>
        <v>317.39999999999998</v>
      </c>
      <c r="M20">
        <f t="shared" si="1"/>
        <v>4</v>
      </c>
      <c r="N20">
        <f t="shared" si="2"/>
        <v>79.349999999999994</v>
      </c>
      <c r="O20" s="1">
        <f t="shared" ref="O20:O25" si="5">AVERAGE(G20:J20)</f>
        <v>79.349999999999994</v>
      </c>
      <c r="Q20" t="str">
        <f t="shared" si="3"/>
        <v xml:space="preserve"> TARGET REACHED</v>
      </c>
    </row>
    <row r="21" spans="2:17" x14ac:dyDescent="0.25">
      <c r="B21" t="s">
        <v>30</v>
      </c>
      <c r="C21" t="s">
        <v>7</v>
      </c>
      <c r="D21" t="s">
        <v>29</v>
      </c>
      <c r="E21" t="s">
        <v>5</v>
      </c>
      <c r="F21" t="s">
        <v>28</v>
      </c>
      <c r="G21" s="1">
        <v>63.1</v>
      </c>
      <c r="H21" s="1">
        <v>89.5</v>
      </c>
      <c r="I21" s="1">
        <v>63.1</v>
      </c>
      <c r="J21" s="1">
        <v>76</v>
      </c>
      <c r="L21" s="1">
        <f t="shared" si="0"/>
        <v>291.7</v>
      </c>
      <c r="M21">
        <f t="shared" si="1"/>
        <v>4</v>
      </c>
      <c r="N21">
        <f t="shared" si="2"/>
        <v>72.924999999999997</v>
      </c>
      <c r="O21" s="1">
        <f t="shared" si="5"/>
        <v>72.924999999999997</v>
      </c>
      <c r="Q21" t="str">
        <f t="shared" si="3"/>
        <v xml:space="preserve"> TARGET REACHED</v>
      </c>
    </row>
    <row r="22" spans="2:17" x14ac:dyDescent="0.25">
      <c r="B22" t="s">
        <v>27</v>
      </c>
      <c r="C22" t="s">
        <v>7</v>
      </c>
      <c r="D22" t="s">
        <v>6</v>
      </c>
      <c r="E22" t="s">
        <v>26</v>
      </c>
      <c r="F22" t="s">
        <v>25</v>
      </c>
      <c r="G22" s="1">
        <v>78</v>
      </c>
      <c r="H22" s="1">
        <v>90</v>
      </c>
      <c r="I22" s="1">
        <v>78</v>
      </c>
      <c r="J22" s="1">
        <v>94</v>
      </c>
      <c r="L22" s="1">
        <f t="shared" si="0"/>
        <v>340</v>
      </c>
      <c r="M22">
        <f t="shared" si="1"/>
        <v>4</v>
      </c>
      <c r="N22">
        <f t="shared" si="2"/>
        <v>85</v>
      </c>
      <c r="O22" s="1">
        <f t="shared" si="5"/>
        <v>85</v>
      </c>
      <c r="Q22" t="str">
        <f t="shared" si="3"/>
        <v xml:space="preserve"> TARGET REACHED</v>
      </c>
    </row>
    <row r="23" spans="2:17" x14ac:dyDescent="0.25">
      <c r="B23" t="s">
        <v>24</v>
      </c>
      <c r="C23" t="s">
        <v>7</v>
      </c>
      <c r="D23" t="s">
        <v>23</v>
      </c>
      <c r="E23" t="s">
        <v>22</v>
      </c>
      <c r="F23" t="s">
        <v>21</v>
      </c>
      <c r="G23" s="1">
        <v>95</v>
      </c>
      <c r="H23" s="1">
        <v>90.5</v>
      </c>
      <c r="I23" s="1">
        <v>95</v>
      </c>
      <c r="J23" s="1">
        <v>80.966666666666598</v>
      </c>
      <c r="L23" s="1">
        <f t="shared" si="0"/>
        <v>361.46666666666658</v>
      </c>
      <c r="M23">
        <f t="shared" si="1"/>
        <v>4</v>
      </c>
      <c r="N23">
        <f t="shared" si="2"/>
        <v>90.366666666666646</v>
      </c>
      <c r="O23" s="1">
        <f t="shared" si="5"/>
        <v>90.366666666666646</v>
      </c>
      <c r="Q23" t="str">
        <f t="shared" si="3"/>
        <v xml:space="preserve"> TARGET REACHED</v>
      </c>
    </row>
    <row r="24" spans="2:17" x14ac:dyDescent="0.25">
      <c r="B24" t="s">
        <v>20</v>
      </c>
      <c r="C24" t="s">
        <v>7</v>
      </c>
      <c r="D24" t="s">
        <v>6</v>
      </c>
      <c r="E24" t="s">
        <v>19</v>
      </c>
      <c r="F24" t="s">
        <v>16</v>
      </c>
      <c r="G24" s="1">
        <v>59.2</v>
      </c>
      <c r="H24" s="1">
        <v>91</v>
      </c>
      <c r="I24" s="1">
        <v>80</v>
      </c>
      <c r="J24" s="1">
        <v>78.938095238095201</v>
      </c>
      <c r="L24" s="1">
        <f t="shared" si="0"/>
        <v>309.13809523809516</v>
      </c>
      <c r="M24">
        <f t="shared" si="1"/>
        <v>4</v>
      </c>
      <c r="N24">
        <f t="shared" si="2"/>
        <v>77.28452380952379</v>
      </c>
      <c r="O24" s="1">
        <f t="shared" si="5"/>
        <v>77.28452380952379</v>
      </c>
      <c r="Q24" t="str">
        <f t="shared" si="3"/>
        <v xml:space="preserve"> TARGET REACHED</v>
      </c>
    </row>
    <row r="25" spans="2:17" x14ac:dyDescent="0.25">
      <c r="B25" t="s">
        <v>18</v>
      </c>
      <c r="C25" t="s">
        <v>7</v>
      </c>
      <c r="D25" t="s">
        <v>6</v>
      </c>
      <c r="E25" t="s">
        <v>17</v>
      </c>
      <c r="F25" t="s">
        <v>16</v>
      </c>
      <c r="G25" s="1">
        <v>57.9</v>
      </c>
      <c r="H25" s="1">
        <v>91.5</v>
      </c>
      <c r="I25" s="1">
        <v>88</v>
      </c>
      <c r="J25" s="1">
        <v>76.909523809523805</v>
      </c>
      <c r="L25" s="1">
        <f t="shared" si="0"/>
        <v>314.3095238095238</v>
      </c>
      <c r="M25">
        <f t="shared" si="1"/>
        <v>4</v>
      </c>
      <c r="N25">
        <f t="shared" si="2"/>
        <v>78.577380952380949</v>
      </c>
      <c r="O25" s="1">
        <f t="shared" si="5"/>
        <v>78.577380952380949</v>
      </c>
      <c r="Q25" t="str">
        <f t="shared" si="3"/>
        <v xml:space="preserve"> TARGET REACHED</v>
      </c>
    </row>
    <row r="26" spans="2:17" x14ac:dyDescent="0.25">
      <c r="B26" t="s">
        <v>15</v>
      </c>
      <c r="C26" t="s">
        <v>7</v>
      </c>
      <c r="D26" t="s">
        <v>14</v>
      </c>
      <c r="E26" t="s">
        <v>13</v>
      </c>
      <c r="F26" t="s">
        <v>12</v>
      </c>
      <c r="G26" s="1">
        <v>56.6</v>
      </c>
      <c r="H26" s="1">
        <v>92</v>
      </c>
      <c r="I26" s="1">
        <v>93</v>
      </c>
      <c r="J26" s="1">
        <v>74.880952380952394</v>
      </c>
      <c r="L26" s="1">
        <f t="shared" si="0"/>
        <v>316.48095238095237</v>
      </c>
      <c r="M26">
        <f t="shared" si="1"/>
        <v>4</v>
      </c>
      <c r="N26">
        <f t="shared" si="2"/>
        <v>79.120238095238093</v>
      </c>
      <c r="O26" s="1">
        <v>50</v>
      </c>
      <c r="Q26" t="str">
        <f t="shared" si="3"/>
        <v xml:space="preserve"> TARGET REACHED</v>
      </c>
    </row>
    <row r="27" spans="2:17" x14ac:dyDescent="0.25">
      <c r="B27" t="s">
        <v>11</v>
      </c>
      <c r="C27" t="s">
        <v>7</v>
      </c>
      <c r="D27" t="s">
        <v>6</v>
      </c>
      <c r="E27" t="s">
        <v>10</v>
      </c>
      <c r="F27" t="s">
        <v>9</v>
      </c>
      <c r="G27" s="1">
        <v>60</v>
      </c>
      <c r="H27" s="1">
        <v>92.5</v>
      </c>
      <c r="I27" s="1">
        <v>89</v>
      </c>
      <c r="J27" s="1">
        <v>72.852380952380898</v>
      </c>
      <c r="L27" s="1">
        <f t="shared" si="0"/>
        <v>314.35238095238088</v>
      </c>
      <c r="M27">
        <f t="shared" si="1"/>
        <v>4</v>
      </c>
      <c r="N27">
        <f t="shared" si="2"/>
        <v>78.588095238095221</v>
      </c>
      <c r="O27" s="1">
        <f>AVERAGE(G27:J27)</f>
        <v>78.588095238095221</v>
      </c>
      <c r="Q27" t="str">
        <f t="shared" si="3"/>
        <v xml:space="preserve"> TARGET REACHED</v>
      </c>
    </row>
    <row r="28" spans="2:17" x14ac:dyDescent="0.25">
      <c r="B28" t="s">
        <v>8</v>
      </c>
      <c r="C28" t="s">
        <v>7</v>
      </c>
      <c r="D28" t="s">
        <v>6</v>
      </c>
      <c r="E28" t="s">
        <v>5</v>
      </c>
      <c r="F28" t="s">
        <v>4</v>
      </c>
      <c r="G28" s="1">
        <v>80</v>
      </c>
      <c r="H28" s="1">
        <v>93</v>
      </c>
      <c r="I28" s="1">
        <v>80</v>
      </c>
      <c r="J28" s="1">
        <v>70.823809523809501</v>
      </c>
      <c r="L28" s="1">
        <f t="shared" si="0"/>
        <v>323.82380952380947</v>
      </c>
      <c r="M28">
        <f t="shared" si="1"/>
        <v>4</v>
      </c>
      <c r="N28">
        <f t="shared" si="2"/>
        <v>80.955952380952368</v>
      </c>
      <c r="O28" s="1">
        <f>AVERAGE(G28:J28)</f>
        <v>80.955952380952368</v>
      </c>
      <c r="Q28" t="str">
        <f t="shared" si="3"/>
        <v xml:space="preserve"> TARGET REACHED</v>
      </c>
    </row>
    <row r="30" spans="2:17" ht="15.75" thickBot="1" x14ac:dyDescent="0.3">
      <c r="E30" t="s">
        <v>3</v>
      </c>
    </row>
    <row r="31" spans="2:17" ht="15.75" thickBot="1" x14ac:dyDescent="0.3">
      <c r="E31" t="s">
        <v>2</v>
      </c>
      <c r="J31" s="3"/>
    </row>
    <row r="32" spans="2:17" x14ac:dyDescent="0.25">
      <c r="E32" t="s">
        <v>1</v>
      </c>
    </row>
    <row r="33" spans="5:5" x14ac:dyDescent="0.25">
      <c r="E33" t="s">
        <v>0</v>
      </c>
    </row>
    <row r="34" spans="5:5" x14ac:dyDescent="0.25">
      <c r="E34" t="s">
        <v>135</v>
      </c>
    </row>
    <row r="35" spans="5:5" x14ac:dyDescent="0.25">
      <c r="E35" t="s">
        <v>136</v>
      </c>
    </row>
    <row r="36" spans="5:5" x14ac:dyDescent="0.25">
      <c r="E36" t="s">
        <v>137</v>
      </c>
    </row>
    <row r="37" spans="5:5" x14ac:dyDescent="0.25">
      <c r="E37" t="s">
        <v>138</v>
      </c>
    </row>
  </sheetData>
  <conditionalFormatting sqref="O4:O28">
    <cfRule type="cellIs" dxfId="7" priority="1" operator="between">
      <formula>29</formula>
      <formula>0</formula>
    </cfRule>
    <cfRule type="cellIs" dxfId="6" priority="2" operator="between">
      <formula>49</formula>
      <formula>30</formula>
    </cfRule>
    <cfRule type="cellIs" dxfId="5" priority="3" operator="between">
      <formula>69</formula>
      <formula>50</formula>
    </cfRule>
    <cfRule type="cellIs" dxfId="4" priority="4" operator="between">
      <formula>70</formula>
      <formula>100</formula>
    </cfRule>
  </conditionalFormatting>
  <dataValidations count="2">
    <dataValidation type="list" allowBlank="1" showInputMessage="1" showErrorMessage="1" sqref="J31" xr:uid="{FC501853-50F4-47AA-9FC7-A8FA4FAA6737}">
      <formula1>"A,B,C,D,E,F,G,I,J,L,L,M,N,O,P"</formula1>
    </dataValidation>
    <dataValidation type="list" allowBlank="1" showInputMessage="1" showErrorMessage="1" sqref="J34" xr:uid="{2F44078C-5219-4DA6-B6E4-C7363F793BAA}">
      <formula1>$E$17:$E$28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F47D-46CB-492F-B59E-9A243284F15F}">
  <dimension ref="A1:N38"/>
  <sheetViews>
    <sheetView tabSelected="1" workbookViewId="0">
      <selection activeCell="A39" sqref="A39"/>
    </sheetView>
  </sheetViews>
  <sheetFormatPr defaultRowHeight="15" x14ac:dyDescent="0.25"/>
  <cols>
    <col min="1" max="1" width="13.140625" bestFit="1" customWidth="1"/>
    <col min="2" max="2" width="7.7109375" bestFit="1" customWidth="1"/>
    <col min="3" max="3" width="9.5703125" bestFit="1" customWidth="1"/>
    <col min="4" max="4" width="15.140625" bestFit="1" customWidth="1"/>
    <col min="5" max="5" width="10.7109375" bestFit="1" customWidth="1"/>
    <col min="13" max="13" width="13.7109375" bestFit="1" customWidth="1"/>
    <col min="14" max="14" width="14.140625" bestFit="1" customWidth="1"/>
  </cols>
  <sheetData>
    <row r="1" spans="1:14" x14ac:dyDescent="0.25">
      <c r="A1" t="s">
        <v>103</v>
      </c>
    </row>
    <row r="2" spans="1:14" x14ac:dyDescent="0.25">
      <c r="M2" t="s">
        <v>102</v>
      </c>
      <c r="N2" t="s">
        <v>134</v>
      </c>
    </row>
    <row r="3" spans="1:14" x14ac:dyDescent="0.25">
      <c r="A3" s="2" t="s">
        <v>99</v>
      </c>
      <c r="B3" s="2" t="s">
        <v>98</v>
      </c>
      <c r="C3" s="2" t="s">
        <v>97</v>
      </c>
      <c r="D3" s="2" t="s">
        <v>96</v>
      </c>
      <c r="E3" s="2" t="s">
        <v>95</v>
      </c>
      <c r="F3" s="2" t="s">
        <v>94</v>
      </c>
      <c r="G3" s="2" t="s">
        <v>93</v>
      </c>
      <c r="H3" s="2" t="s">
        <v>92</v>
      </c>
      <c r="I3" s="2" t="s">
        <v>91</v>
      </c>
      <c r="K3" s="2" t="s">
        <v>90</v>
      </c>
      <c r="L3" s="2" t="s">
        <v>0</v>
      </c>
      <c r="M3" s="2" t="s">
        <v>89</v>
      </c>
      <c r="N3" s="2" t="s">
        <v>88</v>
      </c>
    </row>
    <row r="4" spans="1:14" x14ac:dyDescent="0.25">
      <c r="A4" t="s">
        <v>133</v>
      </c>
      <c r="B4" t="s">
        <v>104</v>
      </c>
      <c r="C4" t="s">
        <v>6</v>
      </c>
      <c r="D4" t="s">
        <v>71</v>
      </c>
      <c r="E4" t="s">
        <v>85</v>
      </c>
      <c r="F4" s="1">
        <v>87</v>
      </c>
      <c r="G4" s="1">
        <v>87</v>
      </c>
      <c r="H4" s="1">
        <v>87</v>
      </c>
      <c r="I4" s="1">
        <v>87</v>
      </c>
      <c r="K4" s="1"/>
      <c r="N4" s="1"/>
    </row>
    <row r="5" spans="1:14" x14ac:dyDescent="0.25">
      <c r="A5" t="s">
        <v>132</v>
      </c>
      <c r="B5" t="s">
        <v>104</v>
      </c>
      <c r="C5" t="s">
        <v>68</v>
      </c>
      <c r="D5" t="s">
        <v>82</v>
      </c>
      <c r="E5" t="s">
        <v>70</v>
      </c>
      <c r="F5" s="1">
        <v>89</v>
      </c>
      <c r="G5" s="1">
        <v>89</v>
      </c>
      <c r="H5" s="1">
        <v>89</v>
      </c>
      <c r="I5" s="1">
        <v>90</v>
      </c>
      <c r="K5" s="1"/>
      <c r="N5" s="1"/>
    </row>
    <row r="6" spans="1:14" x14ac:dyDescent="0.25">
      <c r="A6" t="s">
        <v>131</v>
      </c>
      <c r="B6" t="s">
        <v>104</v>
      </c>
      <c r="C6" t="s">
        <v>6</v>
      </c>
      <c r="D6" t="s">
        <v>80</v>
      </c>
      <c r="E6" t="s">
        <v>79</v>
      </c>
      <c r="F6" s="1">
        <v>67</v>
      </c>
      <c r="G6" s="1">
        <v>67</v>
      </c>
      <c r="H6" s="1">
        <v>67</v>
      </c>
      <c r="I6" s="1">
        <v>84</v>
      </c>
      <c r="K6" s="1"/>
      <c r="N6" s="1"/>
    </row>
    <row r="7" spans="1:14" x14ac:dyDescent="0.25">
      <c r="A7" t="s">
        <v>130</v>
      </c>
      <c r="B7" t="s">
        <v>104</v>
      </c>
      <c r="C7" t="s">
        <v>106</v>
      </c>
      <c r="D7" t="s">
        <v>77</v>
      </c>
      <c r="E7" t="s">
        <v>76</v>
      </c>
      <c r="F7" s="1">
        <v>90</v>
      </c>
      <c r="G7" s="1">
        <v>90</v>
      </c>
      <c r="H7" s="1">
        <v>90</v>
      </c>
      <c r="I7" s="1">
        <v>91</v>
      </c>
      <c r="K7" s="1"/>
      <c r="N7" s="1"/>
    </row>
    <row r="8" spans="1:14" x14ac:dyDescent="0.25">
      <c r="A8" t="s">
        <v>129</v>
      </c>
      <c r="B8" t="s">
        <v>104</v>
      </c>
      <c r="C8" t="s">
        <v>128</v>
      </c>
      <c r="D8" t="s">
        <v>73</v>
      </c>
      <c r="E8" t="s">
        <v>42</v>
      </c>
      <c r="F8" s="1">
        <v>80</v>
      </c>
      <c r="G8" s="1">
        <v>83</v>
      </c>
      <c r="H8" s="1">
        <v>80</v>
      </c>
      <c r="I8" s="1">
        <v>89.5</v>
      </c>
      <c r="K8" s="1"/>
      <c r="N8" s="1"/>
    </row>
    <row r="9" spans="1:14" x14ac:dyDescent="0.25">
      <c r="A9" t="s">
        <v>127</v>
      </c>
      <c r="B9" t="s">
        <v>104</v>
      </c>
      <c r="C9" t="s">
        <v>6</v>
      </c>
      <c r="D9" t="s">
        <v>71</v>
      </c>
      <c r="E9" t="s">
        <v>70</v>
      </c>
      <c r="F9" s="1">
        <v>78.7</v>
      </c>
      <c r="G9" s="1">
        <v>83.5</v>
      </c>
      <c r="H9" s="1">
        <v>78.7</v>
      </c>
      <c r="I9" s="1">
        <v>90.1</v>
      </c>
      <c r="K9" s="1"/>
      <c r="N9" s="1"/>
    </row>
    <row r="10" spans="1:14" x14ac:dyDescent="0.25">
      <c r="A10" t="s">
        <v>126</v>
      </c>
      <c r="B10" t="s">
        <v>104</v>
      </c>
      <c r="C10" t="s">
        <v>14</v>
      </c>
      <c r="D10" t="s">
        <v>67</v>
      </c>
      <c r="E10" t="s">
        <v>66</v>
      </c>
      <c r="F10" s="1">
        <v>77.400000000000006</v>
      </c>
      <c r="G10" s="1">
        <v>84</v>
      </c>
      <c r="H10" s="1">
        <v>77.400000000000006</v>
      </c>
      <c r="I10" s="1">
        <v>90.7</v>
      </c>
      <c r="K10" s="1"/>
      <c r="N10" s="1"/>
    </row>
    <row r="11" spans="1:14" x14ac:dyDescent="0.25">
      <c r="A11" t="s">
        <v>125</v>
      </c>
      <c r="B11" t="s">
        <v>104</v>
      </c>
      <c r="C11" t="s">
        <v>68</v>
      </c>
      <c r="D11" t="s">
        <v>63</v>
      </c>
      <c r="E11" t="s">
        <v>62</v>
      </c>
      <c r="F11" s="1">
        <v>76.099999999999994</v>
      </c>
      <c r="G11" s="1">
        <v>84.5</v>
      </c>
      <c r="H11" s="1">
        <v>76.099999999999994</v>
      </c>
      <c r="I11" s="1">
        <v>91.3</v>
      </c>
      <c r="K11" s="1"/>
      <c r="N11" s="1"/>
    </row>
    <row r="12" spans="1:14" x14ac:dyDescent="0.25">
      <c r="A12" t="s">
        <v>124</v>
      </c>
      <c r="B12" t="s">
        <v>104</v>
      </c>
      <c r="C12" t="s">
        <v>74</v>
      </c>
      <c r="D12" t="s">
        <v>59</v>
      </c>
      <c r="E12" t="s">
        <v>58</v>
      </c>
      <c r="F12" s="1">
        <v>74.8</v>
      </c>
      <c r="G12" s="1">
        <v>85</v>
      </c>
      <c r="H12" s="1">
        <v>74.8</v>
      </c>
      <c r="I12" s="1">
        <v>91.9</v>
      </c>
      <c r="K12" s="1"/>
      <c r="N12" s="1"/>
    </row>
    <row r="13" spans="1:14" x14ac:dyDescent="0.25">
      <c r="A13" t="s">
        <v>123</v>
      </c>
      <c r="B13" t="s">
        <v>104</v>
      </c>
      <c r="C13" t="s">
        <v>74</v>
      </c>
      <c r="D13" t="s">
        <v>10</v>
      </c>
      <c r="E13" t="s">
        <v>56</v>
      </c>
      <c r="F13" s="1">
        <v>73.5</v>
      </c>
      <c r="G13" s="1">
        <v>85.5</v>
      </c>
      <c r="H13" s="1">
        <v>85</v>
      </c>
      <c r="I13" s="1">
        <v>92.5</v>
      </c>
      <c r="K13" s="1"/>
      <c r="N13" s="1"/>
    </row>
    <row r="14" spans="1:14" x14ac:dyDescent="0.25">
      <c r="A14" t="s">
        <v>122</v>
      </c>
      <c r="B14" t="s">
        <v>104</v>
      </c>
      <c r="C14" t="s">
        <v>68</v>
      </c>
      <c r="D14" t="s">
        <v>54</v>
      </c>
      <c r="E14" t="s">
        <v>53</v>
      </c>
      <c r="F14" s="1">
        <v>72.2</v>
      </c>
      <c r="G14" s="1">
        <v>83</v>
      </c>
      <c r="H14" s="1">
        <v>88</v>
      </c>
      <c r="I14" s="1">
        <v>93.1</v>
      </c>
      <c r="K14" s="1"/>
      <c r="N14" s="1"/>
    </row>
    <row r="15" spans="1:14" x14ac:dyDescent="0.25">
      <c r="A15" t="s">
        <v>121</v>
      </c>
      <c r="B15" t="s">
        <v>104</v>
      </c>
      <c r="C15" t="s">
        <v>6</v>
      </c>
      <c r="D15" t="s">
        <v>51</v>
      </c>
      <c r="E15" t="s">
        <v>50</v>
      </c>
      <c r="F15" s="1">
        <v>70.900000000000006</v>
      </c>
      <c r="G15" s="1">
        <v>86.5</v>
      </c>
      <c r="H15" s="1">
        <v>84</v>
      </c>
      <c r="I15" s="1">
        <v>93.7</v>
      </c>
      <c r="K15" s="1"/>
      <c r="N15" s="1"/>
    </row>
    <row r="16" spans="1:14" x14ac:dyDescent="0.25">
      <c r="A16" t="s">
        <v>120</v>
      </c>
      <c r="B16" t="s">
        <v>104</v>
      </c>
      <c r="C16" t="s">
        <v>6</v>
      </c>
      <c r="D16" t="s">
        <v>47</v>
      </c>
      <c r="E16" t="s">
        <v>46</v>
      </c>
      <c r="F16" s="1">
        <v>69.599999999999994</v>
      </c>
      <c r="G16" s="1">
        <v>87</v>
      </c>
      <c r="H16" s="1">
        <v>69.599999999999994</v>
      </c>
      <c r="I16" s="1">
        <v>94.3</v>
      </c>
      <c r="K16" s="1"/>
      <c r="N16" s="1"/>
    </row>
    <row r="17" spans="1:14" x14ac:dyDescent="0.25">
      <c r="A17" t="s">
        <v>119</v>
      </c>
      <c r="B17" t="s">
        <v>104</v>
      </c>
      <c r="C17" t="s">
        <v>6</v>
      </c>
      <c r="D17" t="s">
        <v>43</v>
      </c>
      <c r="E17" t="s">
        <v>42</v>
      </c>
      <c r="F17" s="1">
        <v>78</v>
      </c>
      <c r="G17" s="1">
        <v>87.5</v>
      </c>
      <c r="H17" s="1">
        <v>78</v>
      </c>
      <c r="I17" s="1">
        <v>94.9</v>
      </c>
      <c r="K17" s="1"/>
      <c r="N17" s="1"/>
    </row>
    <row r="18" spans="1:14" x14ac:dyDescent="0.25">
      <c r="A18" t="s">
        <v>118</v>
      </c>
      <c r="B18" t="s">
        <v>104</v>
      </c>
      <c r="C18" t="s">
        <v>68</v>
      </c>
      <c r="D18" t="s">
        <v>39</v>
      </c>
      <c r="E18" t="s">
        <v>38</v>
      </c>
      <c r="F18" s="1">
        <v>67</v>
      </c>
      <c r="G18" s="1">
        <v>88</v>
      </c>
      <c r="H18" s="1">
        <v>87</v>
      </c>
      <c r="I18" s="1">
        <v>95.5</v>
      </c>
      <c r="K18" s="1"/>
      <c r="N18" s="1"/>
    </row>
    <row r="19" spans="1:14" x14ac:dyDescent="0.25">
      <c r="A19" t="s">
        <v>117</v>
      </c>
      <c r="B19" t="s">
        <v>104</v>
      </c>
      <c r="C19" t="s">
        <v>6</v>
      </c>
      <c r="D19" t="s">
        <v>36</v>
      </c>
      <c r="E19" t="s">
        <v>35</v>
      </c>
      <c r="F19" s="1">
        <v>65.7</v>
      </c>
      <c r="G19" s="1">
        <v>88.5</v>
      </c>
      <c r="H19" s="1">
        <v>90</v>
      </c>
      <c r="I19" s="1">
        <v>88</v>
      </c>
      <c r="K19" s="1"/>
      <c r="N19" s="1"/>
    </row>
    <row r="20" spans="1:14" x14ac:dyDescent="0.25">
      <c r="A20" t="s">
        <v>116</v>
      </c>
      <c r="B20" t="s">
        <v>104</v>
      </c>
      <c r="C20" t="s">
        <v>106</v>
      </c>
      <c r="D20" t="s">
        <v>32</v>
      </c>
      <c r="E20" t="s">
        <v>31</v>
      </c>
      <c r="F20" s="1">
        <v>64.400000000000006</v>
      </c>
      <c r="G20" s="1">
        <v>89</v>
      </c>
      <c r="H20" s="1">
        <v>84</v>
      </c>
      <c r="I20" s="1">
        <v>80</v>
      </c>
      <c r="K20" s="1"/>
      <c r="N20" s="1"/>
    </row>
    <row r="21" spans="1:14" x14ac:dyDescent="0.25">
      <c r="A21" t="s">
        <v>115</v>
      </c>
      <c r="B21" t="s">
        <v>104</v>
      </c>
      <c r="C21" t="s">
        <v>6</v>
      </c>
      <c r="D21" t="s">
        <v>5</v>
      </c>
      <c r="E21" t="s">
        <v>28</v>
      </c>
      <c r="F21" s="1">
        <v>63.1</v>
      </c>
      <c r="G21" s="1">
        <v>89.5</v>
      </c>
      <c r="H21" s="1">
        <v>63.1</v>
      </c>
      <c r="I21" s="1">
        <v>76</v>
      </c>
      <c r="K21" s="1"/>
      <c r="N21" s="1"/>
    </row>
    <row r="22" spans="1:14" x14ac:dyDescent="0.25">
      <c r="A22" t="s">
        <v>114</v>
      </c>
      <c r="B22" t="s">
        <v>104</v>
      </c>
      <c r="C22" t="s">
        <v>110</v>
      </c>
      <c r="D22" t="s">
        <v>26</v>
      </c>
      <c r="E22" t="s">
        <v>25</v>
      </c>
      <c r="F22" s="1">
        <v>78</v>
      </c>
      <c r="G22" s="1">
        <v>90</v>
      </c>
      <c r="H22" s="1">
        <v>78</v>
      </c>
      <c r="I22" s="1">
        <v>94</v>
      </c>
      <c r="K22" s="1"/>
      <c r="N22" s="1"/>
    </row>
    <row r="23" spans="1:14" x14ac:dyDescent="0.25">
      <c r="A23" t="s">
        <v>113</v>
      </c>
      <c r="B23" t="s">
        <v>104</v>
      </c>
      <c r="C23" t="s">
        <v>68</v>
      </c>
      <c r="D23" t="s">
        <v>22</v>
      </c>
      <c r="E23" t="s">
        <v>21</v>
      </c>
      <c r="F23" s="1">
        <v>95</v>
      </c>
      <c r="G23" s="1">
        <v>90.5</v>
      </c>
      <c r="H23" s="1">
        <v>95</v>
      </c>
      <c r="I23" s="1">
        <v>80.966666666666598</v>
      </c>
      <c r="K23" s="1"/>
      <c r="N23" s="1"/>
    </row>
    <row r="24" spans="1:14" x14ac:dyDescent="0.25">
      <c r="A24" t="s">
        <v>112</v>
      </c>
      <c r="B24" t="s">
        <v>104</v>
      </c>
      <c r="C24" t="s">
        <v>44</v>
      </c>
      <c r="D24" t="s">
        <v>19</v>
      </c>
      <c r="E24" t="s">
        <v>16</v>
      </c>
      <c r="F24" s="1">
        <v>59.2</v>
      </c>
      <c r="G24" s="1">
        <v>91</v>
      </c>
      <c r="H24" s="1">
        <v>80</v>
      </c>
      <c r="I24" s="1">
        <v>78.938095238095201</v>
      </c>
      <c r="K24" s="1"/>
      <c r="N24" s="1"/>
    </row>
    <row r="25" spans="1:14" x14ac:dyDescent="0.25">
      <c r="A25" t="s">
        <v>111</v>
      </c>
      <c r="B25" t="s">
        <v>104</v>
      </c>
      <c r="C25" t="s">
        <v>110</v>
      </c>
      <c r="D25" t="s">
        <v>17</v>
      </c>
      <c r="E25" t="s">
        <v>16</v>
      </c>
      <c r="F25" s="1">
        <v>57.9</v>
      </c>
      <c r="G25" s="1">
        <v>91.5</v>
      </c>
      <c r="H25" s="1">
        <v>88</v>
      </c>
      <c r="I25" s="1">
        <v>76.909523809523805</v>
      </c>
      <c r="K25" s="1"/>
      <c r="N25" s="1"/>
    </row>
    <row r="26" spans="1:14" x14ac:dyDescent="0.25">
      <c r="A26" t="s">
        <v>109</v>
      </c>
      <c r="B26" t="s">
        <v>104</v>
      </c>
      <c r="C26" t="s">
        <v>108</v>
      </c>
      <c r="D26" t="s">
        <v>13</v>
      </c>
      <c r="E26" t="s">
        <v>12</v>
      </c>
      <c r="F26" s="1">
        <v>56.6</v>
      </c>
      <c r="G26" s="1">
        <v>92</v>
      </c>
      <c r="H26" s="1">
        <v>93</v>
      </c>
      <c r="I26" s="1">
        <v>74.880952380952394</v>
      </c>
      <c r="K26" s="1"/>
      <c r="N26" s="1"/>
    </row>
    <row r="27" spans="1:14" x14ac:dyDescent="0.25">
      <c r="A27" t="s">
        <v>107</v>
      </c>
      <c r="B27" t="s">
        <v>104</v>
      </c>
      <c r="C27" t="s">
        <v>106</v>
      </c>
      <c r="D27" t="s">
        <v>10</v>
      </c>
      <c r="E27" t="s">
        <v>9</v>
      </c>
      <c r="F27" s="1">
        <v>60</v>
      </c>
      <c r="G27" s="1">
        <v>92.5</v>
      </c>
      <c r="H27" s="1">
        <v>89</v>
      </c>
      <c r="I27" s="1">
        <v>72.852380952380898</v>
      </c>
      <c r="K27" s="1"/>
      <c r="N27" s="1"/>
    </row>
    <row r="28" spans="1:14" x14ac:dyDescent="0.25">
      <c r="A28" t="s">
        <v>105</v>
      </c>
      <c r="B28" t="s">
        <v>104</v>
      </c>
      <c r="C28" t="s">
        <v>68</v>
      </c>
      <c r="D28" t="s">
        <v>5</v>
      </c>
      <c r="E28" t="s">
        <v>4</v>
      </c>
      <c r="F28" s="1">
        <v>80</v>
      </c>
      <c r="G28" s="1">
        <v>93</v>
      </c>
      <c r="H28" s="1">
        <v>80</v>
      </c>
      <c r="I28" s="1">
        <v>70.823809523809501</v>
      </c>
      <c r="K28" s="1"/>
      <c r="N28" s="1"/>
    </row>
    <row r="31" spans="1:14" x14ac:dyDescent="0.25">
      <c r="D31" t="s">
        <v>3</v>
      </c>
    </row>
    <row r="32" spans="1:14" x14ac:dyDescent="0.25">
      <c r="D32" t="s">
        <v>2</v>
      </c>
    </row>
    <row r="33" spans="1:4" x14ac:dyDescent="0.25">
      <c r="D33" t="s">
        <v>1</v>
      </c>
    </row>
    <row r="34" spans="1:4" x14ac:dyDescent="0.25">
      <c r="D34" t="s">
        <v>0</v>
      </c>
    </row>
    <row r="36" spans="1:4" x14ac:dyDescent="0.25">
      <c r="A36" t="s">
        <v>139</v>
      </c>
    </row>
    <row r="37" spans="1:4" x14ac:dyDescent="0.25">
      <c r="A37" t="s">
        <v>140</v>
      </c>
    </row>
    <row r="38" spans="1:4" x14ac:dyDescent="0.25">
      <c r="A38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5F5D-E1D6-4E1D-AC9D-D47B066420D5}">
  <dimension ref="A1:O33"/>
  <sheetViews>
    <sheetView topLeftCell="B25" workbookViewId="0">
      <selection activeCell="E30" sqref="E30:E33"/>
    </sheetView>
  </sheetViews>
  <sheetFormatPr defaultRowHeight="15" x14ac:dyDescent="0.25"/>
  <cols>
    <col min="2" max="2" width="13.140625" bestFit="1" customWidth="1"/>
    <col min="3" max="3" width="7.7109375" bestFit="1" customWidth="1"/>
    <col min="4" max="4" width="9.5703125" bestFit="1" customWidth="1"/>
    <col min="5" max="5" width="15.140625" bestFit="1" customWidth="1"/>
    <col min="6" max="6" width="10.7109375" bestFit="1" customWidth="1"/>
    <col min="14" max="14" width="13.7109375" bestFit="1" customWidth="1"/>
    <col min="15" max="15" width="14.140625" bestFit="1" customWidth="1"/>
  </cols>
  <sheetData>
    <row r="1" spans="1:15" x14ac:dyDescent="0.25">
      <c r="B1" t="s">
        <v>103</v>
      </c>
    </row>
    <row r="2" spans="1:15" x14ac:dyDescent="0.25">
      <c r="N2" t="s">
        <v>102</v>
      </c>
      <c r="O2" t="s">
        <v>101</v>
      </c>
    </row>
    <row r="3" spans="1:15" x14ac:dyDescent="0.25">
      <c r="A3" t="s">
        <v>100</v>
      </c>
      <c r="B3" s="2" t="s">
        <v>99</v>
      </c>
      <c r="C3" s="2" t="s">
        <v>98</v>
      </c>
      <c r="D3" s="2" t="s">
        <v>97</v>
      </c>
      <c r="E3" s="2" t="s">
        <v>96</v>
      </c>
      <c r="F3" s="2" t="s">
        <v>95</v>
      </c>
      <c r="G3" s="2" t="s">
        <v>94</v>
      </c>
      <c r="H3" s="2" t="s">
        <v>93</v>
      </c>
      <c r="I3" s="2" t="s">
        <v>92</v>
      </c>
      <c r="J3" s="2" t="s">
        <v>91</v>
      </c>
      <c r="L3" s="2" t="s">
        <v>90</v>
      </c>
      <c r="M3" s="2" t="s">
        <v>0</v>
      </c>
      <c r="N3" s="2" t="s">
        <v>89</v>
      </c>
      <c r="O3" s="2" t="s">
        <v>88</v>
      </c>
    </row>
    <row r="4" spans="1:15" x14ac:dyDescent="0.25">
      <c r="A4">
        <v>1</v>
      </c>
      <c r="B4" t="s">
        <v>87</v>
      </c>
      <c r="C4" t="s">
        <v>7</v>
      </c>
      <c r="D4" t="s">
        <v>86</v>
      </c>
      <c r="E4" t="s">
        <v>71</v>
      </c>
      <c r="F4" t="s">
        <v>85</v>
      </c>
      <c r="G4" s="1">
        <v>87</v>
      </c>
      <c r="H4" s="1">
        <v>87</v>
      </c>
      <c r="I4" s="1">
        <v>87</v>
      </c>
      <c r="J4" s="1">
        <v>87</v>
      </c>
      <c r="L4" s="1">
        <f t="shared" ref="L4:L28" si="0">SUM(G4:J4)</f>
        <v>348</v>
      </c>
    </row>
    <row r="5" spans="1:15" x14ac:dyDescent="0.25">
      <c r="A5">
        <v>2</v>
      </c>
      <c r="B5" t="s">
        <v>84</v>
      </c>
      <c r="C5" t="s">
        <v>7</v>
      </c>
      <c r="D5" t="s">
        <v>83</v>
      </c>
      <c r="E5" t="s">
        <v>82</v>
      </c>
      <c r="F5" t="s">
        <v>70</v>
      </c>
      <c r="G5" s="1">
        <v>89</v>
      </c>
      <c r="H5" s="1">
        <v>89</v>
      </c>
      <c r="I5" s="1">
        <v>89</v>
      </c>
      <c r="J5" s="1">
        <v>90</v>
      </c>
      <c r="L5" s="1">
        <f t="shared" si="0"/>
        <v>357</v>
      </c>
    </row>
    <row r="6" spans="1:15" x14ac:dyDescent="0.25">
      <c r="B6" t="s">
        <v>81</v>
      </c>
      <c r="C6" t="s">
        <v>7</v>
      </c>
      <c r="D6" t="s">
        <v>6</v>
      </c>
      <c r="E6" t="s">
        <v>80</v>
      </c>
      <c r="F6" t="s">
        <v>79</v>
      </c>
      <c r="G6" s="1">
        <v>67</v>
      </c>
      <c r="H6" s="1">
        <v>67</v>
      </c>
      <c r="I6" s="1">
        <v>67</v>
      </c>
      <c r="J6" s="1">
        <v>84</v>
      </c>
      <c r="L6" s="1">
        <f t="shared" si="0"/>
        <v>285</v>
      </c>
    </row>
    <row r="7" spans="1:15" x14ac:dyDescent="0.25">
      <c r="B7" t="s">
        <v>78</v>
      </c>
      <c r="C7" t="s">
        <v>7</v>
      </c>
      <c r="D7" t="s">
        <v>6</v>
      </c>
      <c r="E7" t="s">
        <v>77</v>
      </c>
      <c r="F7" t="s">
        <v>76</v>
      </c>
      <c r="G7" s="1">
        <v>90</v>
      </c>
      <c r="H7" s="1">
        <v>90</v>
      </c>
      <c r="I7" s="1">
        <v>90</v>
      </c>
      <c r="J7" s="1">
        <v>91</v>
      </c>
      <c r="L7" s="1">
        <f t="shared" si="0"/>
        <v>361</v>
      </c>
    </row>
    <row r="8" spans="1:15" x14ac:dyDescent="0.25">
      <c r="B8" t="s">
        <v>75</v>
      </c>
      <c r="C8" t="s">
        <v>7</v>
      </c>
      <c r="D8" t="s">
        <v>74</v>
      </c>
      <c r="E8" t="s">
        <v>73</v>
      </c>
      <c r="F8" t="s">
        <v>42</v>
      </c>
      <c r="G8" s="1">
        <v>80</v>
      </c>
      <c r="H8" s="1">
        <v>83</v>
      </c>
      <c r="I8" s="1">
        <v>80</v>
      </c>
      <c r="J8" s="1">
        <v>89.5</v>
      </c>
      <c r="L8" s="1">
        <f t="shared" si="0"/>
        <v>332.5</v>
      </c>
    </row>
    <row r="9" spans="1:15" x14ac:dyDescent="0.25">
      <c r="B9" t="s">
        <v>72</v>
      </c>
      <c r="C9" t="s">
        <v>7</v>
      </c>
      <c r="D9" t="s">
        <v>6</v>
      </c>
      <c r="E9" t="s">
        <v>71</v>
      </c>
      <c r="F9" t="s">
        <v>70</v>
      </c>
      <c r="G9" s="1">
        <v>78.7</v>
      </c>
      <c r="H9" s="1">
        <v>83.5</v>
      </c>
      <c r="I9" s="1">
        <v>78.7</v>
      </c>
      <c r="J9" s="1">
        <v>90.1</v>
      </c>
      <c r="L9" s="1">
        <f t="shared" si="0"/>
        <v>331</v>
      </c>
    </row>
    <row r="10" spans="1:15" x14ac:dyDescent="0.25">
      <c r="B10" t="s">
        <v>69</v>
      </c>
      <c r="C10" t="s">
        <v>7</v>
      </c>
      <c r="D10" t="s">
        <v>68</v>
      </c>
      <c r="E10" t="s">
        <v>67</v>
      </c>
      <c r="F10" t="s">
        <v>66</v>
      </c>
      <c r="G10" s="1">
        <v>77.400000000000006</v>
      </c>
      <c r="H10" s="1">
        <v>84</v>
      </c>
      <c r="I10" s="1">
        <v>77.400000000000006</v>
      </c>
      <c r="J10" s="1">
        <v>90.7</v>
      </c>
      <c r="L10" s="1">
        <f t="shared" si="0"/>
        <v>329.5</v>
      </c>
    </row>
    <row r="11" spans="1:15" x14ac:dyDescent="0.25">
      <c r="B11" t="s">
        <v>65</v>
      </c>
      <c r="C11" t="s">
        <v>7</v>
      </c>
      <c r="D11" t="s">
        <v>64</v>
      </c>
      <c r="E11" t="s">
        <v>63</v>
      </c>
      <c r="F11" t="s">
        <v>62</v>
      </c>
      <c r="G11" s="1">
        <v>76.099999999999994</v>
      </c>
      <c r="H11" s="1">
        <v>84.5</v>
      </c>
      <c r="I11" s="1">
        <v>76.099999999999994</v>
      </c>
      <c r="J11" s="1">
        <v>91.3</v>
      </c>
      <c r="L11" s="1">
        <f t="shared" si="0"/>
        <v>328</v>
      </c>
    </row>
    <row r="12" spans="1:15" x14ac:dyDescent="0.25">
      <c r="B12" t="s">
        <v>61</v>
      </c>
      <c r="C12" t="s">
        <v>7</v>
      </c>
      <c r="D12" t="s">
        <v>60</v>
      </c>
      <c r="E12" t="s">
        <v>59</v>
      </c>
      <c r="F12" t="s">
        <v>58</v>
      </c>
      <c r="G12" s="1">
        <v>74.8</v>
      </c>
      <c r="H12" s="1">
        <v>85</v>
      </c>
      <c r="I12" s="1">
        <v>74.8</v>
      </c>
      <c r="J12" s="1">
        <v>91.9</v>
      </c>
      <c r="L12" s="1">
        <f t="shared" si="0"/>
        <v>326.5</v>
      </c>
    </row>
    <row r="13" spans="1:15" x14ac:dyDescent="0.25">
      <c r="B13" t="s">
        <v>57</v>
      </c>
      <c r="C13" t="s">
        <v>7</v>
      </c>
      <c r="D13" t="s">
        <v>6</v>
      </c>
      <c r="E13" t="s">
        <v>10</v>
      </c>
      <c r="F13" t="s">
        <v>56</v>
      </c>
      <c r="G13" s="1">
        <v>73.5</v>
      </c>
      <c r="H13" s="1">
        <v>85.5</v>
      </c>
      <c r="I13" s="1">
        <v>85</v>
      </c>
      <c r="J13" s="1">
        <v>92.5</v>
      </c>
      <c r="L13" s="1">
        <f t="shared" si="0"/>
        <v>336.5</v>
      </c>
    </row>
    <row r="14" spans="1:15" x14ac:dyDescent="0.25">
      <c r="B14" t="s">
        <v>55</v>
      </c>
      <c r="C14" t="s">
        <v>7</v>
      </c>
      <c r="D14" t="s">
        <v>6</v>
      </c>
      <c r="E14" t="s">
        <v>54</v>
      </c>
      <c r="F14" t="s">
        <v>53</v>
      </c>
      <c r="G14" s="1">
        <v>72.2</v>
      </c>
      <c r="H14" s="1">
        <v>83</v>
      </c>
      <c r="I14" s="1">
        <v>88</v>
      </c>
      <c r="J14" s="1">
        <v>93.1</v>
      </c>
      <c r="L14" s="1">
        <f t="shared" si="0"/>
        <v>336.29999999999995</v>
      </c>
    </row>
    <row r="15" spans="1:15" x14ac:dyDescent="0.25">
      <c r="B15" t="s">
        <v>52</v>
      </c>
      <c r="C15" t="s">
        <v>7</v>
      </c>
      <c r="D15" t="s">
        <v>6</v>
      </c>
      <c r="E15" t="s">
        <v>51</v>
      </c>
      <c r="F15" t="s">
        <v>50</v>
      </c>
      <c r="G15" s="1">
        <v>70.900000000000006</v>
      </c>
      <c r="H15" s="1">
        <v>86.5</v>
      </c>
      <c r="I15" s="1">
        <v>84</v>
      </c>
      <c r="J15" s="1">
        <v>93.7</v>
      </c>
      <c r="L15" s="1">
        <f t="shared" si="0"/>
        <v>335.1</v>
      </c>
    </row>
    <row r="16" spans="1:15" x14ac:dyDescent="0.25">
      <c r="B16" t="s">
        <v>49</v>
      </c>
      <c r="C16" t="s">
        <v>7</v>
      </c>
      <c r="D16" t="s">
        <v>48</v>
      </c>
      <c r="E16" t="s">
        <v>47</v>
      </c>
      <c r="F16" t="s">
        <v>46</v>
      </c>
      <c r="G16" s="1">
        <v>69.599999999999994</v>
      </c>
      <c r="H16" s="1">
        <v>87</v>
      </c>
      <c r="I16" s="1">
        <v>69.599999999999994</v>
      </c>
      <c r="J16" s="1">
        <v>94.3</v>
      </c>
      <c r="L16" s="1">
        <f t="shared" si="0"/>
        <v>320.5</v>
      </c>
    </row>
    <row r="17" spans="2:12" x14ac:dyDescent="0.25">
      <c r="B17" t="s">
        <v>45</v>
      </c>
      <c r="C17" t="s">
        <v>7</v>
      </c>
      <c r="D17" t="s">
        <v>44</v>
      </c>
      <c r="E17" t="s">
        <v>43</v>
      </c>
      <c r="F17" t="s">
        <v>42</v>
      </c>
      <c r="G17" s="1">
        <v>78</v>
      </c>
      <c r="H17" s="1">
        <v>87.5</v>
      </c>
      <c r="I17" s="1">
        <v>78</v>
      </c>
      <c r="J17" s="1">
        <v>94.9</v>
      </c>
      <c r="L17" s="1">
        <f t="shared" si="0"/>
        <v>338.4</v>
      </c>
    </row>
    <row r="18" spans="2:12" x14ac:dyDescent="0.25">
      <c r="B18" t="s">
        <v>41</v>
      </c>
      <c r="C18" t="s">
        <v>7</v>
      </c>
      <c r="D18" t="s">
        <v>40</v>
      </c>
      <c r="E18" t="s">
        <v>39</v>
      </c>
      <c r="F18" t="s">
        <v>38</v>
      </c>
      <c r="G18" s="1">
        <v>67</v>
      </c>
      <c r="H18" s="1">
        <v>88</v>
      </c>
      <c r="I18" s="1">
        <v>87</v>
      </c>
      <c r="J18" s="1">
        <v>95.5</v>
      </c>
      <c r="L18" s="1">
        <f t="shared" si="0"/>
        <v>337.5</v>
      </c>
    </row>
    <row r="19" spans="2:12" x14ac:dyDescent="0.25">
      <c r="B19" t="s">
        <v>37</v>
      </c>
      <c r="C19" t="s">
        <v>7</v>
      </c>
      <c r="D19" t="s">
        <v>6</v>
      </c>
      <c r="E19" t="s">
        <v>36</v>
      </c>
      <c r="F19" t="s">
        <v>35</v>
      </c>
      <c r="G19" s="1">
        <v>65.7</v>
      </c>
      <c r="H19" s="1">
        <v>88.5</v>
      </c>
      <c r="I19" s="1">
        <v>90</v>
      </c>
      <c r="J19" s="1">
        <v>88</v>
      </c>
      <c r="L19" s="1">
        <f t="shared" si="0"/>
        <v>332.2</v>
      </c>
    </row>
    <row r="20" spans="2:12" x14ac:dyDescent="0.25">
      <c r="B20" t="s">
        <v>34</v>
      </c>
      <c r="C20" t="s">
        <v>7</v>
      </c>
      <c r="D20" t="s">
        <v>33</v>
      </c>
      <c r="E20" t="s">
        <v>32</v>
      </c>
      <c r="F20" t="s">
        <v>31</v>
      </c>
      <c r="G20" s="1">
        <v>64.400000000000006</v>
      </c>
      <c r="H20" s="1">
        <v>89</v>
      </c>
      <c r="I20" s="1">
        <v>84</v>
      </c>
      <c r="J20" s="1">
        <v>80</v>
      </c>
      <c r="L20" s="1">
        <f t="shared" si="0"/>
        <v>317.39999999999998</v>
      </c>
    </row>
    <row r="21" spans="2:12" x14ac:dyDescent="0.25">
      <c r="B21" t="s">
        <v>30</v>
      </c>
      <c r="C21" t="s">
        <v>7</v>
      </c>
      <c r="D21" t="s">
        <v>29</v>
      </c>
      <c r="E21" t="s">
        <v>5</v>
      </c>
      <c r="F21" t="s">
        <v>28</v>
      </c>
      <c r="G21" s="1">
        <v>63.1</v>
      </c>
      <c r="H21" s="1">
        <v>89.5</v>
      </c>
      <c r="I21" s="1">
        <v>63.1</v>
      </c>
      <c r="J21" s="1">
        <v>76</v>
      </c>
      <c r="L21" s="1">
        <f t="shared" si="0"/>
        <v>291.7</v>
      </c>
    </row>
    <row r="22" spans="2:12" x14ac:dyDescent="0.25">
      <c r="B22" t="s">
        <v>27</v>
      </c>
      <c r="C22" t="s">
        <v>7</v>
      </c>
      <c r="D22" t="s">
        <v>6</v>
      </c>
      <c r="E22" t="s">
        <v>26</v>
      </c>
      <c r="F22" t="s">
        <v>25</v>
      </c>
      <c r="G22" s="1">
        <v>78</v>
      </c>
      <c r="H22" s="1">
        <v>90</v>
      </c>
      <c r="I22" s="1">
        <v>78</v>
      </c>
      <c r="J22" s="1">
        <v>94</v>
      </c>
      <c r="L22" s="1">
        <f t="shared" si="0"/>
        <v>340</v>
      </c>
    </row>
    <row r="23" spans="2:12" x14ac:dyDescent="0.25">
      <c r="B23" t="s">
        <v>24</v>
      </c>
      <c r="C23" t="s">
        <v>7</v>
      </c>
      <c r="D23" t="s">
        <v>23</v>
      </c>
      <c r="E23" t="s">
        <v>22</v>
      </c>
      <c r="F23" t="s">
        <v>21</v>
      </c>
      <c r="G23" s="1">
        <v>95</v>
      </c>
      <c r="H23" s="1">
        <v>90.5</v>
      </c>
      <c r="I23" s="1">
        <v>95</v>
      </c>
      <c r="J23" s="1">
        <v>80.966666666666598</v>
      </c>
      <c r="L23" s="1">
        <f t="shared" si="0"/>
        <v>361.46666666666658</v>
      </c>
    </row>
    <row r="24" spans="2:12" x14ac:dyDescent="0.25">
      <c r="B24" t="s">
        <v>20</v>
      </c>
      <c r="C24" t="s">
        <v>7</v>
      </c>
      <c r="D24" t="s">
        <v>6</v>
      </c>
      <c r="E24" t="s">
        <v>19</v>
      </c>
      <c r="F24" t="s">
        <v>16</v>
      </c>
      <c r="G24" s="1">
        <v>59.2</v>
      </c>
      <c r="H24" s="1">
        <v>91</v>
      </c>
      <c r="I24" s="1">
        <v>80</v>
      </c>
      <c r="J24" s="1">
        <v>78.938095238095201</v>
      </c>
      <c r="L24" s="1">
        <f t="shared" si="0"/>
        <v>309.13809523809516</v>
      </c>
    </row>
    <row r="25" spans="2:12" x14ac:dyDescent="0.25">
      <c r="B25" t="s">
        <v>18</v>
      </c>
      <c r="C25" t="s">
        <v>7</v>
      </c>
      <c r="D25" t="s">
        <v>6</v>
      </c>
      <c r="E25" t="s">
        <v>17</v>
      </c>
      <c r="F25" t="s">
        <v>16</v>
      </c>
      <c r="G25" s="1">
        <v>57.9</v>
      </c>
      <c r="H25" s="1">
        <v>91.5</v>
      </c>
      <c r="I25" s="1">
        <v>88</v>
      </c>
      <c r="J25" s="1">
        <v>76.909523809523805</v>
      </c>
      <c r="L25" s="1">
        <f t="shared" si="0"/>
        <v>314.3095238095238</v>
      </c>
    </row>
    <row r="26" spans="2:12" x14ac:dyDescent="0.25">
      <c r="B26" t="s">
        <v>15</v>
      </c>
      <c r="C26" t="s">
        <v>7</v>
      </c>
      <c r="D26" t="s">
        <v>14</v>
      </c>
      <c r="E26" t="s">
        <v>13</v>
      </c>
      <c r="F26" t="s">
        <v>12</v>
      </c>
      <c r="G26" s="1">
        <v>56.6</v>
      </c>
      <c r="H26" s="1">
        <v>92</v>
      </c>
      <c r="I26" s="1">
        <v>93</v>
      </c>
      <c r="J26" s="1">
        <v>74.880952380952394</v>
      </c>
      <c r="L26" s="1">
        <f t="shared" si="0"/>
        <v>316.48095238095237</v>
      </c>
    </row>
    <row r="27" spans="2:12" x14ac:dyDescent="0.25">
      <c r="B27" t="s">
        <v>11</v>
      </c>
      <c r="C27" t="s">
        <v>7</v>
      </c>
      <c r="D27" t="s">
        <v>6</v>
      </c>
      <c r="E27" t="s">
        <v>10</v>
      </c>
      <c r="F27" t="s">
        <v>9</v>
      </c>
      <c r="G27" s="1">
        <v>60</v>
      </c>
      <c r="H27" s="1">
        <v>92.5</v>
      </c>
      <c r="I27" s="1">
        <v>89</v>
      </c>
      <c r="J27" s="1">
        <v>72.852380952380898</v>
      </c>
      <c r="L27" s="1">
        <f t="shared" si="0"/>
        <v>314.35238095238088</v>
      </c>
    </row>
    <row r="28" spans="2:12" x14ac:dyDescent="0.25">
      <c r="B28" t="s">
        <v>8</v>
      </c>
      <c r="C28" t="s">
        <v>7</v>
      </c>
      <c r="D28" t="s">
        <v>6</v>
      </c>
      <c r="E28" t="s">
        <v>5</v>
      </c>
      <c r="F28" t="s">
        <v>4</v>
      </c>
      <c r="G28" s="1">
        <v>80</v>
      </c>
      <c r="H28" s="1">
        <v>93</v>
      </c>
      <c r="I28" s="1">
        <v>80</v>
      </c>
      <c r="J28" s="1">
        <v>70.823809523809501</v>
      </c>
      <c r="L28" s="1">
        <f t="shared" si="0"/>
        <v>323.82380952380947</v>
      </c>
    </row>
    <row r="30" spans="2:12" x14ac:dyDescent="0.25">
      <c r="E30" t="s">
        <v>3</v>
      </c>
    </row>
    <row r="31" spans="2:12" x14ac:dyDescent="0.25">
      <c r="E31" t="s">
        <v>2</v>
      </c>
    </row>
    <row r="32" spans="2:12" x14ac:dyDescent="0.25">
      <c r="E32" t="s">
        <v>1</v>
      </c>
    </row>
    <row r="33" spans="5:5" x14ac:dyDescent="0.25">
      <c r="E33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</vt:lpstr>
      <vt:lpstr>10G8</vt:lpstr>
      <vt:lpstr>10G6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Fritz, Eugene Bansag</dc:creator>
  <cp:lastModifiedBy>Fritz, Eugene Bansag</cp:lastModifiedBy>
  <dcterms:created xsi:type="dcterms:W3CDTF">2020-11-10T03:09:11Z</dcterms:created>
  <dcterms:modified xsi:type="dcterms:W3CDTF">2020-11-11T01:14:11Z</dcterms:modified>
</cp:coreProperties>
</file>